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T17" i="1" s="1"/>
</calcChain>
</file>

<file path=xl/sharedStrings.xml><?xml version="1.0" encoding="utf-8"?>
<sst xmlns="http://schemas.openxmlformats.org/spreadsheetml/2006/main" count="101" uniqueCount="43">
  <si>
    <t>Item_No</t>
  </si>
  <si>
    <t>Picture</t>
  </si>
  <si>
    <t>Description</t>
  </si>
  <si>
    <t>comment</t>
  </si>
  <si>
    <t>Colour</t>
  </si>
  <si>
    <t>Season</t>
  </si>
  <si>
    <t>UK Size</t>
  </si>
  <si>
    <t>Grand Total</t>
  </si>
  <si>
    <t>1134526-BLK</t>
  </si>
  <si>
    <t>Neumel Platform Chelsea</t>
  </si>
  <si>
    <t>sell wh</t>
  </si>
  <si>
    <t>Black</t>
  </si>
  <si>
    <t>243</t>
  </si>
  <si>
    <t>Women</t>
  </si>
  <si>
    <t>1134526-CHE</t>
  </si>
  <si>
    <t>Chestnut</t>
  </si>
  <si>
    <t>1134991-BCDR</t>
  </si>
  <si>
    <t>Classic Mini Platform</t>
  </si>
  <si>
    <t>Burnt Cedar</t>
  </si>
  <si>
    <t>1134991-BLK</t>
  </si>
  <si>
    <t>1134991-CHE</t>
  </si>
  <si>
    <t>1135092-BLK</t>
  </si>
  <si>
    <t>Classic Ultra Mini Platform</t>
  </si>
  <si>
    <t>1135092-CHE</t>
  </si>
  <si>
    <t>1158215-CHE</t>
  </si>
  <si>
    <t>Pumped Slide</t>
  </si>
  <si>
    <t>1158311-CHE</t>
  </si>
  <si>
    <t>Classic Ultra Mini New Heights</t>
  </si>
  <si>
    <t>1158311-HCK</t>
  </si>
  <si>
    <t>Hickory</t>
  </si>
  <si>
    <t>1158313-CHE</t>
  </si>
  <si>
    <t>Classic Twin Seam New Heights</t>
  </si>
  <si>
    <t>1158356-CHE</t>
  </si>
  <si>
    <t>Tasman Maxi Curly</t>
  </si>
  <si>
    <t>1158356-NAT</t>
  </si>
  <si>
    <t>Natural</t>
  </si>
  <si>
    <t>1162510-CHE</t>
  </si>
  <si>
    <t>New Heights Cozy Clog</t>
  </si>
  <si>
    <t>1168170-CHE</t>
  </si>
  <si>
    <t>Classic Mini Dipper</t>
  </si>
  <si>
    <t>Whls Price Eur</t>
  </si>
  <si>
    <t>RRP Eur</t>
  </si>
  <si>
    <t>Stock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</si>
</sst>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44" fontId="4" fillId="2" borderId="0" xfId="1" applyFont="1" applyFill="1" applyAlignment="1">
      <alignment horizontal="center" vertical="center"/>
    </xf>
    <xf numFmtId="44" fontId="0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360045</xdr:colOff>
      <xdr:row>1</xdr:row>
      <xdr:rowOff>198120</xdr:rowOff>
    </xdr:from>
    <xdr:to>
      <xdr:col>1</xdr:col>
      <xdr:colOff>1315085</xdr:colOff>
      <xdr:row>1</xdr:row>
      <xdr:rowOff>947188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C459099-F3D6-484E-9C61-6007EA10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381000"/>
          <a:ext cx="955040" cy="74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255905</xdr:colOff>
      <xdr:row>2</xdr:row>
      <xdr:rowOff>155575</xdr:rowOff>
    </xdr:from>
    <xdr:to>
      <xdr:col>1</xdr:col>
      <xdr:colOff>1268095</xdr:colOff>
      <xdr:row>2</xdr:row>
      <xdr:rowOff>946150</xdr:rowOff>
    </xdr:to>
    <xdr:pic>
      <xdr:nvPicPr>
        <xdr:cNvPr id="3" name="Picture 2" descr="Cizme de iarna Damă UGG W NEUMEL PLATFORM CHELSEA 1134526-CHE">
          <a:extLst>
            <a:ext uri="{FF2B5EF4-FFF2-40B4-BE49-F238E27FC236}">
              <a16:creationId xmlns:a16="http://schemas.microsoft.com/office/drawing/2014/main" xmlns="" id="{687FF0D0-94B3-4EF2-B646-4923DDA5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5" y="1428115"/>
          <a:ext cx="101219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337821</xdr:colOff>
      <xdr:row>3</xdr:row>
      <xdr:rowOff>201700</xdr:rowOff>
    </xdr:from>
    <xdr:to>
      <xdr:col>1</xdr:col>
      <xdr:colOff>1118870</xdr:colOff>
      <xdr:row>3</xdr:row>
      <xdr:rowOff>916939</xdr:rowOff>
    </xdr:to>
    <xdr:pic>
      <xdr:nvPicPr>
        <xdr:cNvPr id="4" name="Picture 3" descr="UGG Classic Mini Platform Burnt Cedar PRM EU">
          <a:extLst>
            <a:ext uri="{FF2B5EF4-FFF2-40B4-BE49-F238E27FC236}">
              <a16:creationId xmlns:a16="http://schemas.microsoft.com/office/drawing/2014/main" xmlns="" id="{6280EFCB-1252-486C-8AC3-2B89E1A7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61" y="2563900"/>
          <a:ext cx="781049" cy="71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4</xdr:row>
      <xdr:rowOff>136525</xdr:rowOff>
    </xdr:from>
    <xdr:to>
      <xdr:col>1</xdr:col>
      <xdr:colOff>1406525</xdr:colOff>
      <xdr:row>4</xdr:row>
      <xdr:rowOff>1079500</xdr:rowOff>
    </xdr:to>
    <xdr:pic>
      <xdr:nvPicPr>
        <xdr:cNvPr id="5" name="Picture 4" descr="Cizme de iarna Damă UGG CLASSIC MINI PLATFORM 1134991-BLK">
          <a:extLst>
            <a:ext uri="{FF2B5EF4-FFF2-40B4-BE49-F238E27FC236}">
              <a16:creationId xmlns:a16="http://schemas.microsoft.com/office/drawing/2014/main" xmlns="" id="{600B0EB0-3E4E-4EBE-AD59-289F4FF2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3613150"/>
          <a:ext cx="946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5</xdr:row>
      <xdr:rowOff>107950</xdr:rowOff>
    </xdr:from>
    <xdr:to>
      <xdr:col>1</xdr:col>
      <xdr:colOff>1554041</xdr:colOff>
      <xdr:row>5</xdr:row>
      <xdr:rowOff>914400</xdr:rowOff>
    </xdr:to>
    <xdr:pic>
      <xdr:nvPicPr>
        <xdr:cNvPr id="6" name="Picture 5" descr="Sneakers UGG Classic Mini Platform Chestnut 1134991-CHE | Sneaker Industry">
          <a:extLst>
            <a:ext uri="{FF2B5EF4-FFF2-40B4-BE49-F238E27FC236}">
              <a16:creationId xmlns:a16="http://schemas.microsoft.com/office/drawing/2014/main" xmlns="" id="{FF85853E-34F1-449A-B806-7623CD80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679950"/>
          <a:ext cx="1211141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396875</xdr:colOff>
      <xdr:row>6</xdr:row>
      <xdr:rowOff>176914</xdr:rowOff>
    </xdr:from>
    <xdr:to>
      <xdr:col>1</xdr:col>
      <xdr:colOff>1254125</xdr:colOff>
      <xdr:row>6</xdr:row>
      <xdr:rowOff>973505</xdr:rowOff>
    </xdr:to>
    <xdr:pic>
      <xdr:nvPicPr>
        <xdr:cNvPr id="7" name="Picture 6" descr="UGG cizme de zăpadă din piele întoarsă Classic Ultra Mini Platform culoarea  maro, 1135092 | ANSWEAR.ro">
          <a:extLst>
            <a:ext uri="{FF2B5EF4-FFF2-40B4-BE49-F238E27FC236}">
              <a16:creationId xmlns:a16="http://schemas.microsoft.com/office/drawing/2014/main" xmlns="" id="{2FD8BD98-D67F-4A21-8847-B5F0AA26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" y="5844289"/>
          <a:ext cx="857250" cy="796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688975</xdr:colOff>
      <xdr:row>7</xdr:row>
      <xdr:rowOff>258838</xdr:rowOff>
    </xdr:from>
    <xdr:to>
      <xdr:col>1</xdr:col>
      <xdr:colOff>1463675</xdr:colOff>
      <xdr:row>7</xdr:row>
      <xdr:rowOff>1040834</xdr:rowOff>
    </xdr:to>
    <xdr:pic>
      <xdr:nvPicPr>
        <xdr:cNvPr id="8" name="Picture 7" descr="UGG cizme de zăpadă din piele întoarsă Classic Ultra Mini Platform culoarea  maro, 1135092 | ANSWEAR.ro">
          <a:extLst>
            <a:ext uri="{FF2B5EF4-FFF2-40B4-BE49-F238E27FC236}">
              <a16:creationId xmlns:a16="http://schemas.microsoft.com/office/drawing/2014/main" xmlns="" id="{7EBB79A5-B581-4546-A41F-DE999847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" y="7021588"/>
          <a:ext cx="774700" cy="78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8</xdr:row>
      <xdr:rowOff>193675</xdr:rowOff>
    </xdr:from>
    <xdr:to>
      <xdr:col>1</xdr:col>
      <xdr:colOff>1476375</xdr:colOff>
      <xdr:row>8</xdr:row>
      <xdr:rowOff>992806</xdr:rowOff>
    </xdr:to>
    <xdr:pic>
      <xdr:nvPicPr>
        <xdr:cNvPr id="9" name="Picture 8" descr="Sneakers UGG Pumped Slide Chestnut 1158215-CHE | Sneaker Industry">
          <a:extLst>
            <a:ext uri="{FF2B5EF4-FFF2-40B4-BE49-F238E27FC236}">
              <a16:creationId xmlns:a16="http://schemas.microsoft.com/office/drawing/2014/main" xmlns="" id="{945810DE-E9A0-4491-B262-64E0EF27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051800"/>
          <a:ext cx="1200150" cy="799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377825</xdr:colOff>
      <xdr:row>9</xdr:row>
      <xdr:rowOff>164676</xdr:rowOff>
    </xdr:from>
    <xdr:to>
      <xdr:col>1</xdr:col>
      <xdr:colOff>1603375</xdr:colOff>
      <xdr:row>9</xdr:row>
      <xdr:rowOff>901700</xdr:rowOff>
    </xdr:to>
    <xdr:pic>
      <xdr:nvPicPr>
        <xdr:cNvPr id="10" name="Picture 9" descr="Ghete UGG UGG bootie 1158311.CHE CHESTNUT Chestnut Femei (BM15968600) -  Boutique Mall Romania">
          <a:extLst>
            <a:ext uri="{FF2B5EF4-FFF2-40B4-BE49-F238E27FC236}">
              <a16:creationId xmlns:a16="http://schemas.microsoft.com/office/drawing/2014/main" xmlns="" id="{FBD5C747-7D2B-46CC-92BE-FCFD653A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9118176"/>
          <a:ext cx="1225550" cy="73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527050</xdr:colOff>
      <xdr:row>10</xdr:row>
      <xdr:rowOff>85725</xdr:rowOff>
    </xdr:from>
    <xdr:to>
      <xdr:col>1</xdr:col>
      <xdr:colOff>1511299</xdr:colOff>
      <xdr:row>10</xdr:row>
      <xdr:rowOff>999306</xdr:rowOff>
    </xdr:to>
    <xdr:pic>
      <xdr:nvPicPr>
        <xdr:cNvPr id="11" name="Picture 10" descr="Ugg Australia Ghete dama cu blană Maro 1158311-HCK | Skroutz Romania">
          <a:extLst>
            <a:ext uri="{FF2B5EF4-FFF2-40B4-BE49-F238E27FC236}">
              <a16:creationId xmlns:a16="http://schemas.microsoft.com/office/drawing/2014/main" xmlns="" id="{B894B24F-4DA5-4D4F-A828-96636987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10134600"/>
          <a:ext cx="984249" cy="91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527050</xdr:colOff>
      <xdr:row>11</xdr:row>
      <xdr:rowOff>79375</xdr:rowOff>
    </xdr:from>
    <xdr:to>
      <xdr:col>1</xdr:col>
      <xdr:colOff>1279887</xdr:colOff>
      <xdr:row>11</xdr:row>
      <xdr:rowOff>1016000</xdr:rowOff>
    </xdr:to>
    <xdr:pic>
      <xdr:nvPicPr>
        <xdr:cNvPr id="12" name="Picture 11" descr="Women's Classic Twin Seam New Heights Heel Boot | UGG">
          <a:extLst>
            <a:ext uri="{FF2B5EF4-FFF2-40B4-BE49-F238E27FC236}">
              <a16:creationId xmlns:a16="http://schemas.microsoft.com/office/drawing/2014/main" xmlns="" id="{CC50E797-4B32-47D7-B5E5-ED591EDB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11223625"/>
          <a:ext cx="752837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12</xdr:row>
      <xdr:rowOff>117475</xdr:rowOff>
    </xdr:from>
    <xdr:to>
      <xdr:col>1</xdr:col>
      <xdr:colOff>1225550</xdr:colOff>
      <xdr:row>12</xdr:row>
      <xdr:rowOff>996950</xdr:rowOff>
    </xdr:to>
    <xdr:pic>
      <xdr:nvPicPr>
        <xdr:cNvPr id="13" name="Picture 12" descr="Papuci UGG Tasman Maxi Curly Femei">
          <a:extLst>
            <a:ext uri="{FF2B5EF4-FFF2-40B4-BE49-F238E27FC236}">
              <a16:creationId xmlns:a16="http://schemas.microsoft.com/office/drawing/2014/main" xmlns="" id="{C18714AF-7843-48D2-9A62-5C206B46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2357100"/>
          <a:ext cx="88265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323850</xdr:colOff>
      <xdr:row>13</xdr:row>
      <xdr:rowOff>263525</xdr:rowOff>
    </xdr:from>
    <xdr:to>
      <xdr:col>1</xdr:col>
      <xdr:colOff>1592992</xdr:colOff>
      <xdr:row>13</xdr:row>
      <xdr:rowOff>815975</xdr:rowOff>
    </xdr:to>
    <xdr:pic>
      <xdr:nvPicPr>
        <xdr:cNvPr id="14" name="Picture 13" descr="Women's, W Tasman Maxi Curly-natural, Ugg 1158356-nat">
          <a:extLst>
            <a:ext uri="{FF2B5EF4-FFF2-40B4-BE49-F238E27FC236}">
              <a16:creationId xmlns:a16="http://schemas.microsoft.com/office/drawing/2014/main" xmlns="" id="{B7E122A7-1534-46EC-B55D-9924CDDC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3598525"/>
          <a:ext cx="1269142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14</xdr:row>
      <xdr:rowOff>222250</xdr:rowOff>
    </xdr:from>
    <xdr:to>
      <xdr:col>1</xdr:col>
      <xdr:colOff>1633191</xdr:colOff>
      <xdr:row>14</xdr:row>
      <xdr:rowOff>977900</xdr:rowOff>
    </xdr:to>
    <xdr:pic>
      <xdr:nvPicPr>
        <xdr:cNvPr id="15" name="Picture 14" descr="Ugg Chestnut New Heights Women's Cozy Clog 1162510-CHE">
          <a:extLst>
            <a:ext uri="{FF2B5EF4-FFF2-40B4-BE49-F238E27FC236}">
              <a16:creationId xmlns:a16="http://schemas.microsoft.com/office/drawing/2014/main" xmlns="" id="{A6342788-879E-4D1E-9730-A027EC37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4652625"/>
          <a:ext cx="1452216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15</xdr:row>
      <xdr:rowOff>244475</xdr:rowOff>
    </xdr:from>
    <xdr:to>
      <xdr:col>1</xdr:col>
      <xdr:colOff>1336675</xdr:colOff>
      <xdr:row>15</xdr:row>
      <xdr:rowOff>1039378</xdr:rowOff>
    </xdr:to>
    <xdr:pic>
      <xdr:nvPicPr>
        <xdr:cNvPr id="16" name="Picture 15" descr="Sneakers UGG Classic Mini Dipper Chestnut 1168170-CHE | Sneaker Industry">
          <a:extLst>
            <a:ext uri="{FF2B5EF4-FFF2-40B4-BE49-F238E27FC236}">
              <a16:creationId xmlns:a16="http://schemas.microsoft.com/office/drawing/2014/main" xmlns="" id="{21647F09-A120-4AC5-AE5D-417966CC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5770225"/>
          <a:ext cx="1193800" cy="794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V3" sqref="V3"/>
    </sheetView>
  </sheetViews>
  <sheetFormatPr defaultColWidth="8.85546875" defaultRowHeight="15" x14ac:dyDescent="0.25"/>
  <cols>
    <col min="1" max="1" width="13.42578125" bestFit="1" customWidth="1"/>
    <col min="2" max="2" width="21.28515625" customWidth="1"/>
    <col min="3" max="3" width="26.7109375" bestFit="1" customWidth="1"/>
    <col min="18" max="18" width="12.85546875" style="9" bestFit="1" customWidth="1"/>
    <col min="20" max="20" width="13.28515625" style="6" customWidth="1"/>
  </cols>
  <sheetData>
    <row r="1" spans="1:20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3">
        <v>13</v>
      </c>
      <c r="Q1" s="3" t="s">
        <v>7</v>
      </c>
      <c r="R1" s="8" t="s">
        <v>40</v>
      </c>
      <c r="S1" s="4" t="s">
        <v>41</v>
      </c>
      <c r="T1" s="5" t="s">
        <v>42</v>
      </c>
    </row>
    <row r="2" spans="1:20" ht="86.25" customHeight="1" x14ac:dyDescent="0.25">
      <c r="A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K2">
        <v>4</v>
      </c>
      <c r="L2">
        <v>3</v>
      </c>
      <c r="M2">
        <v>2</v>
      </c>
      <c r="Q2">
        <v>9</v>
      </c>
      <c r="R2" s="9">
        <v>88.233255319148924</v>
      </c>
      <c r="S2">
        <v>199.95</v>
      </c>
      <c r="T2" s="6">
        <f>Q2*R2</f>
        <v>794.09929787234034</v>
      </c>
    </row>
    <row r="3" spans="1:20" ht="86.25" customHeight="1" x14ac:dyDescent="0.25">
      <c r="A3" t="s">
        <v>14</v>
      </c>
      <c r="C3" t="s">
        <v>9</v>
      </c>
      <c r="D3" t="s">
        <v>10</v>
      </c>
      <c r="E3" t="s">
        <v>15</v>
      </c>
      <c r="F3" t="s">
        <v>12</v>
      </c>
      <c r="G3" t="s">
        <v>13</v>
      </c>
      <c r="J3">
        <v>1</v>
      </c>
      <c r="K3">
        <v>30</v>
      </c>
      <c r="L3">
        <v>26</v>
      </c>
      <c r="M3">
        <v>8</v>
      </c>
      <c r="Q3">
        <v>65</v>
      </c>
      <c r="R3" s="9">
        <v>88.233255319148924</v>
      </c>
      <c r="S3">
        <v>199.95</v>
      </c>
      <c r="T3" s="6">
        <f t="shared" ref="T3:T16" si="0">Q3*R3</f>
        <v>5735.1615957446802</v>
      </c>
    </row>
    <row r="4" spans="1:20" ht="86.25" customHeight="1" x14ac:dyDescent="0.25">
      <c r="A4" t="s">
        <v>16</v>
      </c>
      <c r="C4" t="s">
        <v>17</v>
      </c>
      <c r="D4" t="s">
        <v>10</v>
      </c>
      <c r="E4" t="s">
        <v>18</v>
      </c>
      <c r="F4" t="s">
        <v>12</v>
      </c>
      <c r="G4" t="s">
        <v>13</v>
      </c>
      <c r="K4">
        <v>11</v>
      </c>
      <c r="L4">
        <v>8</v>
      </c>
      <c r="M4">
        <v>3</v>
      </c>
      <c r="Q4">
        <v>22</v>
      </c>
      <c r="R4" s="9">
        <v>88.233255319148924</v>
      </c>
      <c r="S4">
        <v>199.95</v>
      </c>
      <c r="T4" s="6">
        <f t="shared" si="0"/>
        <v>1941.1316170212763</v>
      </c>
    </row>
    <row r="5" spans="1:20" ht="86.25" customHeight="1" x14ac:dyDescent="0.25">
      <c r="A5" t="s">
        <v>19</v>
      </c>
      <c r="C5" t="s">
        <v>17</v>
      </c>
      <c r="D5" t="s">
        <v>10</v>
      </c>
      <c r="E5" t="s">
        <v>11</v>
      </c>
      <c r="F5" t="s">
        <v>12</v>
      </c>
      <c r="G5" t="s">
        <v>13</v>
      </c>
      <c r="K5">
        <v>3</v>
      </c>
      <c r="L5">
        <v>9</v>
      </c>
      <c r="M5">
        <v>1</v>
      </c>
      <c r="Q5">
        <v>13</v>
      </c>
      <c r="R5" s="9">
        <v>88.233255319148924</v>
      </c>
      <c r="S5">
        <v>199.95</v>
      </c>
      <c r="T5" s="6">
        <f t="shared" si="0"/>
        <v>1147.032319148936</v>
      </c>
    </row>
    <row r="6" spans="1:20" ht="86.25" customHeight="1" x14ac:dyDescent="0.25">
      <c r="A6" t="s">
        <v>20</v>
      </c>
      <c r="C6" t="s">
        <v>17</v>
      </c>
      <c r="D6" t="s">
        <v>10</v>
      </c>
      <c r="E6" t="s">
        <v>15</v>
      </c>
      <c r="F6" t="s">
        <v>12</v>
      </c>
      <c r="G6" t="s">
        <v>13</v>
      </c>
      <c r="I6">
        <v>20</v>
      </c>
      <c r="J6">
        <v>50</v>
      </c>
      <c r="K6">
        <v>60</v>
      </c>
      <c r="L6">
        <v>30</v>
      </c>
      <c r="M6">
        <v>5</v>
      </c>
      <c r="Q6">
        <v>165</v>
      </c>
      <c r="R6" s="9">
        <v>88.233255319148924</v>
      </c>
      <c r="S6">
        <v>199.95</v>
      </c>
      <c r="T6" s="6">
        <f t="shared" si="0"/>
        <v>14558.487127659573</v>
      </c>
    </row>
    <row r="7" spans="1:20" ht="86.25" customHeight="1" x14ac:dyDescent="0.25">
      <c r="A7" t="s">
        <v>21</v>
      </c>
      <c r="C7" t="s">
        <v>22</v>
      </c>
      <c r="D7" t="s">
        <v>10</v>
      </c>
      <c r="E7" t="s">
        <v>11</v>
      </c>
      <c r="F7" t="s">
        <v>12</v>
      </c>
      <c r="G7" t="s">
        <v>13</v>
      </c>
      <c r="L7">
        <v>5</v>
      </c>
      <c r="M7">
        <v>6</v>
      </c>
      <c r="Q7">
        <v>11</v>
      </c>
      <c r="R7" s="9">
        <v>79.429787234042536</v>
      </c>
      <c r="S7">
        <v>180</v>
      </c>
      <c r="T7" s="6">
        <f t="shared" si="0"/>
        <v>873.72765957446791</v>
      </c>
    </row>
    <row r="8" spans="1:20" ht="86.25" customHeight="1" x14ac:dyDescent="0.25">
      <c r="A8" t="s">
        <v>23</v>
      </c>
      <c r="C8" t="s">
        <v>22</v>
      </c>
      <c r="D8" t="s">
        <v>10</v>
      </c>
      <c r="E8" t="s">
        <v>15</v>
      </c>
      <c r="F8" t="s">
        <v>12</v>
      </c>
      <c r="G8" t="s">
        <v>13</v>
      </c>
      <c r="K8">
        <v>45</v>
      </c>
      <c r="L8">
        <v>30</v>
      </c>
      <c r="M8">
        <v>10</v>
      </c>
      <c r="Q8">
        <v>85</v>
      </c>
      <c r="R8" s="9">
        <v>79.429787234042536</v>
      </c>
      <c r="S8">
        <v>180</v>
      </c>
      <c r="T8" s="6">
        <f t="shared" si="0"/>
        <v>6751.531914893616</v>
      </c>
    </row>
    <row r="9" spans="1:20" ht="86.25" customHeight="1" x14ac:dyDescent="0.25">
      <c r="A9" t="s">
        <v>24</v>
      </c>
      <c r="C9" t="s">
        <v>25</v>
      </c>
      <c r="D9" t="s">
        <v>10</v>
      </c>
      <c r="E9" t="s">
        <v>15</v>
      </c>
      <c r="F9" t="s">
        <v>12</v>
      </c>
      <c r="G9" t="s">
        <v>13</v>
      </c>
      <c r="H9">
        <v>2</v>
      </c>
      <c r="I9">
        <v>23</v>
      </c>
      <c r="J9">
        <v>1</v>
      </c>
      <c r="Q9">
        <v>26</v>
      </c>
      <c r="R9" s="9">
        <v>70.604255319148933</v>
      </c>
      <c r="S9">
        <v>160</v>
      </c>
      <c r="T9" s="6">
        <f t="shared" si="0"/>
        <v>1835.7106382978723</v>
      </c>
    </row>
    <row r="10" spans="1:20" ht="86.25" customHeight="1" x14ac:dyDescent="0.25">
      <c r="A10" t="s">
        <v>26</v>
      </c>
      <c r="C10" t="s">
        <v>27</v>
      </c>
      <c r="D10" t="s">
        <v>10</v>
      </c>
      <c r="E10" t="s">
        <v>15</v>
      </c>
      <c r="F10" t="s">
        <v>12</v>
      </c>
      <c r="G10" t="s">
        <v>13</v>
      </c>
      <c r="H10">
        <v>39</v>
      </c>
      <c r="I10">
        <v>111</v>
      </c>
      <c r="J10">
        <v>160</v>
      </c>
      <c r="K10">
        <v>129</v>
      </c>
      <c r="L10">
        <v>47</v>
      </c>
      <c r="M10">
        <v>10</v>
      </c>
      <c r="Q10">
        <v>496</v>
      </c>
      <c r="R10" s="9">
        <v>83.842553191489358</v>
      </c>
      <c r="S10">
        <v>190</v>
      </c>
      <c r="T10" s="6">
        <f t="shared" si="0"/>
        <v>41585.906382978719</v>
      </c>
    </row>
    <row r="11" spans="1:20" ht="86.25" customHeight="1" x14ac:dyDescent="0.25">
      <c r="A11" t="s">
        <v>28</v>
      </c>
      <c r="C11" t="s">
        <v>27</v>
      </c>
      <c r="D11" t="s">
        <v>10</v>
      </c>
      <c r="E11" t="s">
        <v>29</v>
      </c>
      <c r="F11" t="s">
        <v>12</v>
      </c>
      <c r="G11" t="s">
        <v>13</v>
      </c>
      <c r="J11">
        <v>11</v>
      </c>
      <c r="K11">
        <v>5</v>
      </c>
      <c r="L11">
        <v>5</v>
      </c>
      <c r="M11">
        <v>1</v>
      </c>
      <c r="Q11">
        <v>22</v>
      </c>
      <c r="R11" s="9">
        <v>83.842553191489358</v>
      </c>
      <c r="S11">
        <v>190</v>
      </c>
      <c r="T11" s="6">
        <f t="shared" si="0"/>
        <v>1844.5361702127659</v>
      </c>
    </row>
    <row r="12" spans="1:20" ht="86.25" customHeight="1" x14ac:dyDescent="0.25">
      <c r="A12" t="s">
        <v>30</v>
      </c>
      <c r="C12" t="s">
        <v>31</v>
      </c>
      <c r="D12" t="s">
        <v>10</v>
      </c>
      <c r="E12" t="s">
        <v>15</v>
      </c>
      <c r="F12" t="s">
        <v>12</v>
      </c>
      <c r="G12" t="s">
        <v>13</v>
      </c>
      <c r="H12">
        <v>2</v>
      </c>
      <c r="I12">
        <v>11</v>
      </c>
      <c r="J12">
        <v>40</v>
      </c>
      <c r="K12">
        <v>25</v>
      </c>
      <c r="L12">
        <v>13</v>
      </c>
      <c r="M12">
        <v>2</v>
      </c>
      <c r="Q12">
        <v>93</v>
      </c>
      <c r="R12" s="9">
        <v>105.9063829787234</v>
      </c>
      <c r="S12">
        <v>240</v>
      </c>
      <c r="T12" s="6">
        <f t="shared" si="0"/>
        <v>9849.2936170212761</v>
      </c>
    </row>
    <row r="13" spans="1:20" ht="86.25" customHeight="1" x14ac:dyDescent="0.25">
      <c r="A13" t="s">
        <v>32</v>
      </c>
      <c r="C13" t="s">
        <v>33</v>
      </c>
      <c r="D13" t="s">
        <v>10</v>
      </c>
      <c r="E13" t="s">
        <v>15</v>
      </c>
      <c r="F13" t="s">
        <v>12</v>
      </c>
      <c r="G13" t="s">
        <v>13</v>
      </c>
      <c r="H13">
        <v>4</v>
      </c>
      <c r="I13">
        <v>18</v>
      </c>
      <c r="J13">
        <v>2</v>
      </c>
      <c r="Q13">
        <v>24</v>
      </c>
      <c r="R13" s="9">
        <v>59.572340425531912</v>
      </c>
      <c r="S13">
        <v>135</v>
      </c>
      <c r="T13" s="6">
        <f t="shared" si="0"/>
        <v>1429.736170212766</v>
      </c>
    </row>
    <row r="14" spans="1:20" ht="86.25" customHeight="1" x14ac:dyDescent="0.25">
      <c r="A14" t="s">
        <v>34</v>
      </c>
      <c r="C14" t="s">
        <v>33</v>
      </c>
      <c r="D14" t="s">
        <v>10</v>
      </c>
      <c r="E14" t="s">
        <v>35</v>
      </c>
      <c r="F14" t="s">
        <v>12</v>
      </c>
      <c r="G14" t="s">
        <v>13</v>
      </c>
      <c r="H14">
        <v>4</v>
      </c>
      <c r="I14">
        <v>2</v>
      </c>
      <c r="J14">
        <v>2</v>
      </c>
      <c r="Q14">
        <v>8</v>
      </c>
      <c r="R14" s="9">
        <v>59.572340425531912</v>
      </c>
      <c r="S14">
        <v>135</v>
      </c>
      <c r="T14" s="6">
        <f t="shared" si="0"/>
        <v>476.5787234042553</v>
      </c>
    </row>
    <row r="15" spans="1:20" ht="86.25" customHeight="1" x14ac:dyDescent="0.25">
      <c r="A15" t="s">
        <v>36</v>
      </c>
      <c r="C15" t="s">
        <v>37</v>
      </c>
      <c r="D15" t="s">
        <v>10</v>
      </c>
      <c r="E15" t="s">
        <v>15</v>
      </c>
      <c r="F15" t="s">
        <v>12</v>
      </c>
      <c r="G15" t="s">
        <v>13</v>
      </c>
      <c r="H15">
        <v>23</v>
      </c>
      <c r="I15">
        <v>41</v>
      </c>
      <c r="J15">
        <v>44</v>
      </c>
      <c r="K15">
        <v>36</v>
      </c>
      <c r="L15">
        <v>9</v>
      </c>
      <c r="M15">
        <v>4</v>
      </c>
      <c r="Q15">
        <v>157</v>
      </c>
      <c r="R15" s="9">
        <v>75.017021276595727</v>
      </c>
      <c r="S15">
        <v>170</v>
      </c>
      <c r="T15" s="6">
        <f t="shared" si="0"/>
        <v>11777.67234042553</v>
      </c>
    </row>
    <row r="16" spans="1:20" ht="86.25" customHeight="1" x14ac:dyDescent="0.25">
      <c r="A16" t="s">
        <v>38</v>
      </c>
      <c r="C16" t="s">
        <v>39</v>
      </c>
      <c r="D16" t="s">
        <v>10</v>
      </c>
      <c r="E16" t="s">
        <v>15</v>
      </c>
      <c r="F16" t="s">
        <v>12</v>
      </c>
      <c r="G16" t="s">
        <v>13</v>
      </c>
      <c r="J16">
        <v>120</v>
      </c>
      <c r="K16">
        <v>120</v>
      </c>
      <c r="L16">
        <v>10</v>
      </c>
      <c r="M16">
        <v>5</v>
      </c>
      <c r="Q16">
        <v>255</v>
      </c>
      <c r="R16" s="9">
        <v>83.842553191489358</v>
      </c>
      <c r="S16">
        <v>190</v>
      </c>
      <c r="T16" s="6">
        <f t="shared" si="0"/>
        <v>21379.851063829785</v>
      </c>
    </row>
    <row r="17" spans="17:20" x14ac:dyDescent="0.25">
      <c r="Q17" s="1">
        <f>SUM(Q2:Q16)</f>
        <v>1451</v>
      </c>
      <c r="R17" s="10"/>
      <c r="S17" s="2"/>
      <c r="T17" s="7">
        <f>SUM(T2:T16)</f>
        <v>121980.45663829788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2025-04-08T10:42:01Z</dcterms:created>
  <dcterms:modified xsi:type="dcterms:W3CDTF">2025-04-09T07:43:03Z</dcterms:modified>
  <cp:category/>
</cp:coreProperties>
</file>